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F196"/>
  <c r="G196"/>
  <c r="H196"/>
  <c r="I196"/>
  <c r="J196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<sst xmlns="http://schemas.openxmlformats.org/spreadsheetml/2006/main" count="233" uniqueCount="66">
  <si>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</si>
  <si>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</si>
  <si>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</si>
  <si>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</si>
  <si>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</si>
  <si>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</si>
  <si>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</si>
  <si>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</si>
  <si>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</si>
  <si>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</si>
  <si>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</si>
  <si>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</si>
  <si>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</si>
  <si>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</si>
  <si>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</si>
  <si>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</si>
  <si>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</si>
  <si>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</si>
  <si>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</si>
  <si>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</si>
  <si>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</si>
  <si>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</si>
  <si>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</si>
  <si>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</si>
  <si>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</si>
  <si>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</si>
  <si>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</si>
  <si>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</si>
  <si>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</si>
  <si>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</si>
  <si>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</si>
  <si>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</si>
  <si>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</si>
  <si>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</si>
  <si>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</si>
  <si>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</si>
  <si>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</si>
  <si>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</si>
  <si>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297/04</t>
  </si>
  <si>
    <t>Чай</t>
  </si>
  <si>
    <t>Хлеб ржаной</t>
  </si>
  <si>
    <t>Помидоры свежие порционно</t>
  </si>
  <si>
    <t>МКОУ ООШ д. Ахманово</t>
  </si>
  <si>
    <t>Тефтели рыбные с рисом в соусе, каша рисовая рассыпчатая</t>
  </si>
  <si>
    <t>Тефтели из мяса говядины, каша гречневая рассыпчатая, соус томатный</t>
  </si>
  <si>
    <t>Чай с лимоном</t>
  </si>
  <si>
    <t>Биточки (котлеты) рыбные, картофельное пюре</t>
  </si>
  <si>
    <t>Сок</t>
  </si>
  <si>
    <t>Салат из отварной свеклы с растительным маслом</t>
  </si>
  <si>
    <t>Мясо кур отварное (порционно без кости), макаронные изделия отварные</t>
  </si>
  <si>
    <t>Жаркое по - домашнему</t>
  </si>
  <si>
    <t>436-04</t>
  </si>
  <si>
    <t>Компот из свежих плодов</t>
  </si>
  <si>
    <t>631-04</t>
  </si>
  <si>
    <t>Огурец свежий к гарниру</t>
  </si>
  <si>
    <t>Биточки (котлеты) из мяса кур, макаронные изделия отварные</t>
  </si>
  <si>
    <t>Гуляш из мяса говядины, каша рисовая рассыпчатая</t>
  </si>
  <si>
    <t xml:space="preserve"> Хлеб ржаной</t>
  </si>
  <si>
    <t>Биточки (котлеты) рыбные, картофельное пюре, масло сливочное</t>
  </si>
  <si>
    <t>Тефтели из мяса говядины, каша гречневая рассыпчатая</t>
  </si>
  <si>
    <t>Салат из отварного картофеля, моркови с репчатым луком,солёным огурцом и растительным маслом</t>
  </si>
  <si>
    <t>Плов из мяса кур</t>
  </si>
  <si>
    <t>Салат из отварного картофеля, кукурузы и репчатого лука с растительным маслом</t>
  </si>
  <si>
    <t>директор</t>
  </si>
  <si>
    <t>Сырова Н.В.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</si>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</sst>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63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320</v>
      </c>
      <c r="G6" s="40">
        <v>14.82</v>
      </c>
      <c r="H6" s="40">
        <v>11.47</v>
      </c>
      <c r="I6" s="40">
        <v>52.59</v>
      </c>
      <c r="J6" s="40">
        <v>377</v>
      </c>
      <c r="K6" s="5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 t="s">
        <v>38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>
      <c r="A10" s="23"/>
      <c r="B10" s="15"/>
      <c r="C10" s="11"/>
      <c r="D10" s="7" t="s">
        <v>25</v>
      </c>
      <c r="E10" s="42" t="s">
        <v>41</v>
      </c>
      <c r="F10" s="43">
        <v>60</v>
      </c>
      <c r="G10" s="43">
        <v>0</v>
      </c>
      <c r="H10" s="43">
        <v>0</v>
      </c>
      <c r="I10" s="43">
        <v>2</v>
      </c>
      <c r="J10" s="43">
        <v>14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18.34</v>
      </c>
      <c r="H24" s="32">
        <f t="shared" si="4"/>
        <v>12.110000000000001</v>
      </c>
      <c r="I24" s="32">
        <f t="shared" si="4"/>
        <v>81.490000000000009</v>
      </c>
      <c r="J24" s="32">
        <f t="shared" si="4"/>
        <v>518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340</v>
      </c>
      <c r="G25" s="40">
        <v>22.9</v>
      </c>
      <c r="H25" s="40">
        <v>20.8</v>
      </c>
      <c r="I25" s="40">
        <v>49.7</v>
      </c>
      <c r="J25" s="40">
        <v>481</v>
      </c>
      <c r="K25" s="52" t="s">
        <v>38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1"/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25.5">
      <c r="A29" s="14"/>
      <c r="B29" s="15"/>
      <c r="C29" s="11"/>
      <c r="D29" s="7" t="s">
        <v>25</v>
      </c>
      <c r="E29" s="42" t="s">
        <v>62</v>
      </c>
      <c r="F29" s="43">
        <v>60</v>
      </c>
      <c r="G29" s="43">
        <v>1.1000000000000001</v>
      </c>
      <c r="H29" s="43">
        <v>4.0999999999999996</v>
      </c>
      <c r="I29" s="43">
        <v>7.3</v>
      </c>
      <c r="J29" s="43">
        <v>72</v>
      </c>
      <c r="K29" s="51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27.62</v>
      </c>
      <c r="H32" s="19">
        <f t="shared" ref="H32" si="7">SUM(H25:H31)</f>
        <v>25.54</v>
      </c>
      <c r="I32" s="19">
        <f t="shared" ref="I32" si="8">SUM(I25:I31)</f>
        <v>84</v>
      </c>
      <c r="J32" s="19">
        <f t="shared" ref="J32:L32" si="9">SUM(J25:J31)</f>
        <v>681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640</v>
      </c>
      <c r="G43" s="32">
        <f t="shared" ref="G43" si="14">G32+G42</f>
        <v>27.62</v>
      </c>
      <c r="H43" s="32">
        <f t="shared" ref="H43" si="15">H32+H42</f>
        <v>25.54</v>
      </c>
      <c r="I43" s="32">
        <f t="shared" ref="I43" si="16">I32+I42</f>
        <v>84</v>
      </c>
      <c r="J43" s="32">
        <f t="shared" ref="J43:L43" si="17">J32+J42</f>
        <v>681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52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0.8</v>
      </c>
      <c r="H46" s="43">
        <v>0.8</v>
      </c>
      <c r="I46" s="43">
        <v>0.8</v>
      </c>
      <c r="J46" s="43">
        <v>19.600000000000001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>
      <c r="A48" s="23"/>
      <c r="B48" s="15"/>
      <c r="C48" s="11"/>
      <c r="D48" s="7" t="s">
        <v>25</v>
      </c>
      <c r="E48" s="42" t="s">
        <v>48</v>
      </c>
      <c r="F48" s="43">
        <v>60</v>
      </c>
      <c r="G48" s="43">
        <v>0.8</v>
      </c>
      <c r="H48" s="43">
        <v>5</v>
      </c>
      <c r="I48" s="43">
        <v>4.0999999999999996</v>
      </c>
      <c r="J48" s="43">
        <v>19.25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21.66</v>
      </c>
      <c r="H51" s="19">
        <f t="shared" ref="H51" si="19">SUM(H44:H50)</f>
        <v>13.860000000000001</v>
      </c>
      <c r="I51" s="19">
        <f t="shared" ref="I51" si="20">SUM(I44:I50)</f>
        <v>57.419999999999995</v>
      </c>
      <c r="J51" s="19">
        <f t="shared" ref="J51:L51" si="21">SUM(J44:J50)</f>
        <v>495.85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21.66</v>
      </c>
      <c r="H62" s="32">
        <f t="shared" ref="H62" si="27">H51+H61</f>
        <v>13.860000000000001</v>
      </c>
      <c r="I62" s="32">
        <f t="shared" ref="I62" si="28">I51+I61</f>
        <v>57.419999999999995</v>
      </c>
      <c r="J62" s="32">
        <f t="shared" ref="J62:L62" si="29">J51+J61</f>
        <v>495.85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52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9.1</v>
      </c>
      <c r="J65" s="43">
        <v>35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>
      <c r="A67" s="23"/>
      <c r="B67" s="15"/>
      <c r="C67" s="11"/>
      <c r="D67" s="7" t="s">
        <v>25</v>
      </c>
      <c r="E67" s="42" t="s">
        <v>41</v>
      </c>
      <c r="F67" s="43">
        <v>60</v>
      </c>
      <c r="G67" s="43">
        <v>0</v>
      </c>
      <c r="H67" s="43">
        <v>0</v>
      </c>
      <c r="I67" s="43">
        <v>2</v>
      </c>
      <c r="J67" s="43">
        <v>14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23.919999999999998</v>
      </c>
      <c r="H70" s="19">
        <f t="shared" ref="H70" si="31">SUM(H63:H69)</f>
        <v>18.28</v>
      </c>
      <c r="I70" s="19">
        <f t="shared" ref="I70" si="32">SUM(I63:I69)</f>
        <v>72.900000000000006</v>
      </c>
      <c r="J70" s="19">
        <f t="shared" ref="J70:L70" si="33">SUM(J63:J69)</f>
        <v>558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8">G70+G80</f>
        <v>23.919999999999998</v>
      </c>
      <c r="H81" s="32">
        <f t="shared" ref="H81" si="39">H70+H80</f>
        <v>18.28</v>
      </c>
      <c r="I81" s="32">
        <f t="shared" ref="I81" si="40">I70+I80</f>
        <v>72.900000000000006</v>
      </c>
      <c r="J81" s="32">
        <f t="shared" ref="J81:L81" si="41">J70+J80</f>
        <v>558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51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53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15">
      <c r="A86" s="23"/>
      <c r="B86" s="15"/>
      <c r="C86" s="11"/>
      <c r="D86" s="7" t="s">
        <v>25</v>
      </c>
      <c r="E86" s="42" t="s">
        <v>54</v>
      </c>
      <c r="F86" s="43">
        <v>60</v>
      </c>
      <c r="G86" s="43">
        <v>0</v>
      </c>
      <c r="H86" s="43">
        <v>0</v>
      </c>
      <c r="I86" s="43">
        <v>2</v>
      </c>
      <c r="J86" s="43">
        <v>8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20.82</v>
      </c>
      <c r="H89" s="19">
        <f t="shared" ref="H89" si="43">SUM(H82:H88)</f>
        <v>18.14</v>
      </c>
      <c r="I89" s="19">
        <f t="shared" ref="I89" si="44">SUM(I82:I88)</f>
        <v>63.5</v>
      </c>
      <c r="J89" s="19">
        <f t="shared" ref="J89:L89" si="45">SUM(J82:J88)</f>
        <v>498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50">G89+G99</f>
        <v>20.82</v>
      </c>
      <c r="H100" s="32">
        <f t="shared" ref="H100" si="51">H89+H99</f>
        <v>18.14</v>
      </c>
      <c r="I100" s="32">
        <f t="shared" ref="I100" si="52">I89+I99</f>
        <v>63.5</v>
      </c>
      <c r="J100" s="32">
        <f t="shared" ref="J100:L100" si="53">J89+J99</f>
        <v>498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290</v>
      </c>
      <c r="G101" s="40">
        <v>23.19</v>
      </c>
      <c r="H101" s="40">
        <v>18.18</v>
      </c>
      <c r="I101" s="40">
        <v>56.61</v>
      </c>
      <c r="J101" s="40">
        <v>374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>
      <c r="A105" s="23"/>
      <c r="B105" s="15"/>
      <c r="C105" s="11"/>
      <c r="D105" s="7" t="s">
        <v>25</v>
      </c>
      <c r="E105" s="42" t="s">
        <v>41</v>
      </c>
      <c r="F105" s="43">
        <v>60</v>
      </c>
      <c r="G105" s="43">
        <v>0</v>
      </c>
      <c r="H105" s="43">
        <v>0</v>
      </c>
      <c r="I105" s="43">
        <v>2</v>
      </c>
      <c r="J105" s="43">
        <v>14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27.51</v>
      </c>
      <c r="H108" s="19">
        <f t="shared" si="54"/>
        <v>19.62</v>
      </c>
      <c r="I108" s="19">
        <f t="shared" si="54"/>
        <v>77.209999999999994</v>
      </c>
      <c r="J108" s="19">
        <f t="shared" si="54"/>
        <v>499.6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 t="shared" ref="G119" si="58">G108+G118</f>
        <v>27.51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499.6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300</v>
      </c>
      <c r="G120" s="40">
        <v>19.5</v>
      </c>
      <c r="H120" s="40">
        <v>21.6</v>
      </c>
      <c r="I120" s="40">
        <v>47.4</v>
      </c>
      <c r="J120" s="40">
        <v>466</v>
      </c>
      <c r="K120" s="41" t="s">
        <v>38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/>
    </row>
    <row r="124" spans="1:12" ht="15">
      <c r="A124" s="14"/>
      <c r="B124" s="15"/>
      <c r="C124" s="11"/>
      <c r="D124" s="7" t="s">
        <v>25</v>
      </c>
      <c r="E124" s="42" t="s">
        <v>48</v>
      </c>
      <c r="F124" s="43">
        <v>60</v>
      </c>
      <c r="G124" s="43">
        <v>0.8</v>
      </c>
      <c r="H124" s="43">
        <v>5</v>
      </c>
      <c r="I124" s="43">
        <v>4.0999999999999996</v>
      </c>
      <c r="J124" s="43">
        <v>19.25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23.82</v>
      </c>
      <c r="H127" s="19">
        <f t="shared" si="62"/>
        <v>27.240000000000002</v>
      </c>
      <c r="I127" s="19">
        <f t="shared" si="62"/>
        <v>78.399999999999991</v>
      </c>
      <c r="J127" s="19">
        <f t="shared" si="62"/>
        <v>612.25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600</v>
      </c>
      <c r="G138" s="32">
        <f t="shared" ref="G138" si="66">G127+G137</f>
        <v>23.82</v>
      </c>
      <c r="H138" s="32">
        <f t="shared" ref="H138" si="67">H127+H137</f>
        <v>27.240000000000002</v>
      </c>
      <c r="I138" s="32">
        <f t="shared" ref="I138" si="68">I127+I137</f>
        <v>78.399999999999991</v>
      </c>
      <c r="J138" s="32">
        <f t="shared" ref="J138:L138" si="69">J127+J137</f>
        <v>612.25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295</v>
      </c>
      <c r="G139" s="40">
        <v>16.54</v>
      </c>
      <c r="H139" s="40">
        <v>11.62</v>
      </c>
      <c r="I139" s="40">
        <v>34.72</v>
      </c>
      <c r="J139" s="40">
        <v>402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0.5</v>
      </c>
      <c r="H141" s="43">
        <v>0</v>
      </c>
      <c r="I141" s="43">
        <v>18.3</v>
      </c>
      <c r="J141" s="43">
        <v>72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>
      <c r="A143" s="23"/>
      <c r="B143" s="15"/>
      <c r="C143" s="11"/>
      <c r="D143" s="7" t="s">
        <v>25</v>
      </c>
      <c r="E143" s="42" t="s">
        <v>54</v>
      </c>
      <c r="F143" s="43">
        <v>60</v>
      </c>
      <c r="G143" s="43">
        <v>0</v>
      </c>
      <c r="H143" s="43">
        <v>0</v>
      </c>
      <c r="I143" s="43">
        <v>2</v>
      </c>
      <c r="J143" s="43">
        <v>8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595</v>
      </c>
      <c r="G146" s="19">
        <f t="shared" ref="G146:J146" si="70">SUM(G139:G145)</f>
        <v>20.56</v>
      </c>
      <c r="H146" s="19">
        <f t="shared" si="70"/>
        <v>12.26</v>
      </c>
      <c r="I146" s="19">
        <f t="shared" si="70"/>
        <v>72.819999999999993</v>
      </c>
      <c r="J146" s="19">
        <f t="shared" si="70"/>
        <v>574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595</v>
      </c>
      <c r="G157" s="32">
        <f t="shared" ref="G157" si="74">G146+G156</f>
        <v>20.56</v>
      </c>
      <c r="H157" s="32">
        <f t="shared" ref="H157" si="75">H146+H156</f>
        <v>12.26</v>
      </c>
      <c r="I157" s="32">
        <f t="shared" ref="I157" si="76">I146+I156</f>
        <v>72.819999999999993</v>
      </c>
      <c r="J157" s="32">
        <f t="shared" ref="J157:L157" si="77">J146+J156</f>
        <v>574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290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 t="s">
        <v>38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25.5">
      <c r="A162" s="23"/>
      <c r="B162" s="15"/>
      <c r="C162" s="11"/>
      <c r="D162" s="7" t="s">
        <v>25</v>
      </c>
      <c r="E162" s="42" t="s">
        <v>60</v>
      </c>
      <c r="F162" s="43">
        <v>60</v>
      </c>
      <c r="G162" s="43">
        <v>0.8</v>
      </c>
      <c r="H162" s="43">
        <v>9</v>
      </c>
      <c r="I162" s="43">
        <v>5.5</v>
      </c>
      <c r="J162" s="43">
        <v>106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27.060000000000002</v>
      </c>
      <c r="H165" s="19">
        <f t="shared" si="78"/>
        <v>28.240000000000002</v>
      </c>
      <c r="I165" s="19">
        <f t="shared" si="78"/>
        <v>79.2</v>
      </c>
      <c r="J165" s="19">
        <f t="shared" si="78"/>
        <v>681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27.060000000000002</v>
      </c>
      <c r="H176" s="32">
        <f t="shared" ref="H176" si="83">H165+H175</f>
        <v>28.240000000000002</v>
      </c>
      <c r="I176" s="32">
        <f t="shared" ref="I176" si="84">I165+I175</f>
        <v>79.2</v>
      </c>
      <c r="J176" s="32">
        <f t="shared" ref="J176:L176" si="85">J165+J175</f>
        <v>681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>
      <c r="A181" s="23"/>
      <c r="B181" s="15"/>
      <c r="C181" s="11"/>
      <c r="D181" s="7" t="s">
        <v>25</v>
      </c>
      <c r="E181" s="42" t="s">
        <v>54</v>
      </c>
      <c r="F181" s="43">
        <v>60</v>
      </c>
      <c r="G181" s="43">
        <v>0</v>
      </c>
      <c r="H181" s="43">
        <v>0</v>
      </c>
      <c r="I181" s="43">
        <v>2</v>
      </c>
      <c r="J181" s="43">
        <v>8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28.22</v>
      </c>
      <c r="H184" s="19">
        <f t="shared" si="86"/>
        <v>23.240000000000002</v>
      </c>
      <c r="I184" s="19">
        <f t="shared" si="86"/>
        <v>61.8</v>
      </c>
      <c r="J184" s="19">
        <f t="shared" si="86"/>
        <v>579.6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28.22</v>
      </c>
      <c r="H195" s="32">
        <f t="shared" ref="H195" si="91">H184+H194</f>
        <v>23.240000000000002</v>
      </c>
      <c r="I195" s="32">
        <f t="shared" ref="I195" si="92">I184+I194</f>
        <v>61.8</v>
      </c>
      <c r="J195" s="32">
        <f t="shared" ref="J195:L195" si="93">J184+J194</f>
        <v>579.6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23.952999999999999</v>
      </c>
      <c r="H196" s="34">
        <f t="shared" si="94"/>
        <v>19.853000000000002</v>
      </c>
      <c r="I196" s="34">
        <f t="shared" si="94"/>
        <v>72.873999999999995</v>
      </c>
      <c r="J196" s="34">
        <f t="shared" si="94"/>
        <v>569.73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2025-04-09T12:22:10Z</dcterms:modified>
</cp:coreProperties>
</file>